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2009" sheetId="1" r:id="rId1"/>
    <sheet name="List2" sheetId="2" r:id="rId2"/>
    <sheet name="List3" sheetId="3" r:id="rId3"/>
  </sheets>
  <definedNames>
    <definedName name="_xlnm.Print_Titles" localSheetId="0">'2009'!$13:$13</definedName>
    <definedName name="_xlnm.Print_Area" localSheetId="0">'2009'!$B$1:$H$45</definedName>
  </definedNames>
  <calcPr fullCalcOnLoad="1"/>
</workbook>
</file>

<file path=xl/sharedStrings.xml><?xml version="1.0" encoding="utf-8"?>
<sst xmlns="http://schemas.openxmlformats.org/spreadsheetml/2006/main" count="72" uniqueCount="59">
  <si>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</si>
  <si>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</si>
  <si>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</si>
  <si>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</si>
  <si>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</si>
  <si>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</si>
  <si>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>Uredski materijal</t>
  </si>
  <si>
    <t>Materijal za čišćenje i održavanje</t>
  </si>
  <si>
    <t>Energija</t>
  </si>
  <si>
    <t>Usluge telefona, pošte i prijevoza</t>
  </si>
  <si>
    <t>Prijevoz učenika</t>
  </si>
  <si>
    <t>Javni natječaj-Grad Kutina</t>
  </si>
  <si>
    <t>Meso i mesne prerađevine</t>
  </si>
  <si>
    <t>Ostali prehrambeni proizvodi</t>
  </si>
  <si>
    <t>RED.BR.</t>
  </si>
  <si>
    <t>1.</t>
  </si>
  <si>
    <t>1.1.</t>
  </si>
  <si>
    <t>2.</t>
  </si>
  <si>
    <t>2.1.</t>
  </si>
  <si>
    <t>2.2.</t>
  </si>
  <si>
    <t>2.3.</t>
  </si>
  <si>
    <t>2.4.</t>
  </si>
  <si>
    <t>3.</t>
  </si>
  <si>
    <t>3.1.</t>
  </si>
  <si>
    <t>3.2.</t>
  </si>
  <si>
    <t>4.</t>
  </si>
  <si>
    <t>5.</t>
  </si>
  <si>
    <t>PROCIJENJENA VRIJEDNOST    (bez PDV-a)</t>
  </si>
  <si>
    <t>PLANIRANA SREDSTVA                 ( ukupno s PDV-om)</t>
  </si>
  <si>
    <t>5.1.</t>
  </si>
  <si>
    <t>6.</t>
  </si>
  <si>
    <t>6.1.</t>
  </si>
  <si>
    <t>4.1.</t>
  </si>
  <si>
    <t>1.2.</t>
  </si>
  <si>
    <t>Postrojenja i oprema</t>
  </si>
  <si>
    <t>Kruh, peciva i ostali pekarski proizvodi</t>
  </si>
  <si>
    <t>Ravnateljica  škole:</t>
  </si>
  <si>
    <t xml:space="preserve">   Snježana Coha, dipl, učitelj</t>
  </si>
  <si>
    <t>OSNOVNA ŠKOLA VLADIMIRA VIDRIĆA, KUTINA</t>
  </si>
  <si>
    <t>ŠKOLSKA,  2</t>
  </si>
  <si>
    <t>7.</t>
  </si>
  <si>
    <t>Plan nabave Osnovne škole Vladimira Vidrića, Kutina za 2020. godinu</t>
  </si>
  <si>
    <t>Voće i povrće</t>
  </si>
  <si>
    <t xml:space="preserve">Energija </t>
  </si>
  <si>
    <t>Komunalne usluge</t>
  </si>
  <si>
    <t>Uredski materijal i ostali materijalni rashodi</t>
  </si>
  <si>
    <t>7.1.</t>
  </si>
  <si>
    <t>8.</t>
  </si>
  <si>
    <t>Udžbenici</t>
  </si>
  <si>
    <t>8.1.</t>
  </si>
  <si>
    <t>-</t>
  </si>
  <si>
    <t>Jednostavna nabava</t>
  </si>
  <si>
    <t>Materijal i dijelovi za tekuće investicijsko održavanje</t>
  </si>
  <si>
    <t>U Kutini, 4.2.2020.</t>
  </si>
  <si>
    <t>I. IZMJENE I DOPUNE</t>
  </si>
  <si>
    <t>Izvođenje radova na objektu Osnovne škole Vladimira Vidrića</t>
  </si>
  <si>
    <t>Jednostavna nabava-Grad Kutina</t>
  </si>
  <si>
    <t>KLASA: 400-09/20-01/01</t>
  </si>
  <si>
    <t>URBROJ: 2176-36-01-20-01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</si>
</sst>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\.mm\.yyyy\.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u val="single"/>
      <sz val="14"/>
      <color theme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9" fillId="0" borderId="0" xfId="35" applyFont="1" applyAlignment="1">
      <alignment/>
    </xf>
    <xf numFmtId="0" fontId="5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D38" sqref="D38"/>
    </sheetView>
  </sheetViews>
  <sheetFormatPr defaultColWidth="9.140625" defaultRowHeight="12.75"/>
  <cols>
    <col min="2" max="2" width="6.00390625" style="6" customWidth="1"/>
    <col min="3" max="3" width="10.00390625" style="0" customWidth="1"/>
    <col min="4" max="4" width="24.57421875" style="0" customWidth="1"/>
    <col min="5" max="5" width="37.421875" style="0" customWidth="1"/>
    <col min="6" max="6" width="15.7109375" style="0" customWidth="1"/>
    <col min="7" max="7" width="20.00390625" style="0" customWidth="1"/>
    <col min="8" max="8" width="23.140625" style="6" customWidth="1"/>
  </cols>
  <sheetData>
    <row r="1" spans="2:8" ht="30.75" customHeight="1">
      <c r="B1" s="50" t="s">
        <v>38</v>
      </c>
      <c r="C1" s="50"/>
      <c r="D1" s="50"/>
      <c r="E1" s="50"/>
      <c r="H1" s="43" t="s">
        <v>54</v>
      </c>
    </row>
    <row r="2" spans="2:5" ht="16.5" customHeight="1">
      <c r="B2" s="50" t="s">
        <v>39</v>
      </c>
      <c r="C2" s="50"/>
      <c r="D2" s="50"/>
      <c r="E2" s="50"/>
    </row>
    <row r="3" ht="15.75" customHeight="1"/>
    <row r="4" spans="2:5" ht="24.75" customHeight="1" hidden="1">
      <c r="B4" s="53"/>
      <c r="C4" s="53"/>
      <c r="D4" s="53"/>
      <c r="E4" s="53"/>
    </row>
    <row r="5" spans="2:5" ht="14.25" customHeight="1" hidden="1">
      <c r="B5" s="10"/>
      <c r="C5" s="10"/>
      <c r="D5" s="10"/>
      <c r="E5" s="10"/>
    </row>
    <row r="6" spans="2:5" ht="14.25" customHeight="1" hidden="1">
      <c r="B6" s="10"/>
      <c r="C6" s="10"/>
      <c r="D6" s="10"/>
      <c r="E6" s="10"/>
    </row>
    <row r="7" spans="2:8" ht="27" customHeight="1">
      <c r="B7" s="51" t="s">
        <v>41</v>
      </c>
      <c r="C7" s="51"/>
      <c r="D7" s="51"/>
      <c r="E7" s="51"/>
      <c r="F7" s="51"/>
      <c r="G7" s="51"/>
      <c r="H7" s="51"/>
    </row>
    <row r="8" spans="2:7" ht="12.75" customHeight="1" hidden="1">
      <c r="B8" s="16"/>
      <c r="C8" s="16"/>
      <c r="D8" s="16"/>
      <c r="E8" s="16"/>
      <c r="F8" s="16"/>
      <c r="G8" s="16"/>
    </row>
    <row r="9" spans="1:7" ht="12.75" customHeight="1">
      <c r="A9" s="47"/>
      <c r="B9" s="48"/>
      <c r="C9" s="48"/>
      <c r="D9" s="48"/>
      <c r="E9" s="48"/>
      <c r="F9" s="48"/>
      <c r="G9" s="16"/>
    </row>
    <row r="10" spans="1:6" ht="15.75" customHeight="1">
      <c r="A10" s="47"/>
      <c r="B10" s="54" t="s">
        <v>57</v>
      </c>
      <c r="C10" s="54"/>
      <c r="D10" s="54"/>
      <c r="E10" s="49"/>
      <c r="F10" s="49"/>
    </row>
    <row r="11" spans="1:6" ht="15.75" customHeight="1">
      <c r="A11" s="47"/>
      <c r="B11" s="54" t="s">
        <v>58</v>
      </c>
      <c r="C11" s="54"/>
      <c r="D11" s="54"/>
      <c r="E11" s="54"/>
      <c r="F11" s="54"/>
    </row>
    <row r="12" spans="2:6" ht="19.5" customHeight="1">
      <c r="B12" s="19"/>
      <c r="C12" s="19"/>
      <c r="D12" s="19"/>
      <c r="E12" s="19"/>
      <c r="F12" s="19"/>
    </row>
    <row r="13" spans="2:8" ht="42.75" customHeight="1">
      <c r="B13" s="8" t="s">
        <v>14</v>
      </c>
      <c r="C13" s="17" t="s">
        <v>3</v>
      </c>
      <c r="D13" s="17" t="s">
        <v>0</v>
      </c>
      <c r="E13" s="17" t="s">
        <v>1</v>
      </c>
      <c r="F13" s="18" t="s">
        <v>27</v>
      </c>
      <c r="G13" s="18" t="s">
        <v>28</v>
      </c>
      <c r="H13" s="18" t="s">
        <v>2</v>
      </c>
    </row>
    <row r="14" spans="2:8" ht="34.5" customHeight="1">
      <c r="B14" s="5" t="s">
        <v>15</v>
      </c>
      <c r="C14" s="3">
        <v>3221</v>
      </c>
      <c r="D14" s="4" t="s">
        <v>4</v>
      </c>
      <c r="E14" s="3"/>
      <c r="F14" s="7">
        <f>SUM(F15:F16)</f>
        <v>74000</v>
      </c>
      <c r="G14" s="7">
        <f>SUM(G15:G16)</f>
        <v>92500</v>
      </c>
      <c r="H14" s="44"/>
    </row>
    <row r="15" spans="2:8" s="30" customFormat="1" ht="12.75">
      <c r="B15" s="26"/>
      <c r="C15" s="27" t="s">
        <v>16</v>
      </c>
      <c r="D15" s="28"/>
      <c r="E15" s="27" t="s">
        <v>6</v>
      </c>
      <c r="F15" s="29">
        <v>54000</v>
      </c>
      <c r="G15" s="29">
        <f>F15*1.25</f>
        <v>67500</v>
      </c>
      <c r="H15" s="45" t="s">
        <v>51</v>
      </c>
    </row>
    <row r="16" spans="2:8" s="33" customFormat="1" ht="12.75">
      <c r="B16" s="31"/>
      <c r="C16" s="27" t="s">
        <v>33</v>
      </c>
      <c r="D16" s="32"/>
      <c r="E16" s="32" t="s">
        <v>7</v>
      </c>
      <c r="F16" s="29">
        <v>20000</v>
      </c>
      <c r="G16" s="29">
        <f>F16*1.25</f>
        <v>25000</v>
      </c>
      <c r="H16" s="45" t="s">
        <v>51</v>
      </c>
    </row>
    <row r="17" spans="2:8" s="33" customFormat="1" ht="12.75">
      <c r="B17" s="31"/>
      <c r="C17" s="27"/>
      <c r="D17" s="32"/>
      <c r="E17" s="32"/>
      <c r="F17" s="29"/>
      <c r="G17" s="29"/>
      <c r="H17" s="45"/>
    </row>
    <row r="18" spans="2:8" s="33" customFormat="1" ht="12.75">
      <c r="B18" s="31"/>
      <c r="C18" s="27"/>
      <c r="D18" s="32"/>
      <c r="E18" s="32"/>
      <c r="F18" s="29"/>
      <c r="G18" s="29"/>
      <c r="H18" s="45"/>
    </row>
    <row r="19" spans="2:8" s="33" customFormat="1" ht="24" customHeight="1">
      <c r="B19" s="31" t="s">
        <v>17</v>
      </c>
      <c r="C19" s="34">
        <v>3222</v>
      </c>
      <c r="D19" s="34" t="s">
        <v>5</v>
      </c>
      <c r="E19" s="32"/>
      <c r="F19" s="7">
        <f>SUM(F20:F23)</f>
        <v>296000</v>
      </c>
      <c r="G19" s="7">
        <f>SUM(G20:G23)</f>
        <v>370000</v>
      </c>
      <c r="H19" s="45"/>
    </row>
    <row r="20" spans="2:8" s="33" customFormat="1" ht="18" customHeight="1">
      <c r="B20" s="31"/>
      <c r="C20" s="32" t="s">
        <v>18</v>
      </c>
      <c r="D20" s="32"/>
      <c r="E20" s="32" t="s">
        <v>35</v>
      </c>
      <c r="F20" s="29">
        <v>47000</v>
      </c>
      <c r="G20" s="29">
        <f>F20*1.25</f>
        <v>58750</v>
      </c>
      <c r="H20" s="42" t="s">
        <v>51</v>
      </c>
    </row>
    <row r="21" spans="2:8" s="33" customFormat="1" ht="26.25" customHeight="1">
      <c r="B21" s="31"/>
      <c r="C21" s="32" t="s">
        <v>19</v>
      </c>
      <c r="D21" s="32"/>
      <c r="E21" s="32" t="s">
        <v>12</v>
      </c>
      <c r="F21" s="29">
        <v>98000</v>
      </c>
      <c r="G21" s="29">
        <f>F21*1.25</f>
        <v>122500</v>
      </c>
      <c r="H21" s="42" t="s">
        <v>56</v>
      </c>
    </row>
    <row r="22" spans="2:8" s="33" customFormat="1" ht="29.25" customHeight="1">
      <c r="B22" s="31"/>
      <c r="C22" s="32" t="s">
        <v>20</v>
      </c>
      <c r="D22" s="32"/>
      <c r="E22" s="27" t="s">
        <v>13</v>
      </c>
      <c r="F22" s="29">
        <v>127000</v>
      </c>
      <c r="G22" s="29">
        <f>F22*1.25</f>
        <v>158750</v>
      </c>
      <c r="H22" s="42" t="s">
        <v>56</v>
      </c>
    </row>
    <row r="23" spans="2:8" s="33" customFormat="1" ht="12.75">
      <c r="B23" s="31"/>
      <c r="C23" s="27" t="s">
        <v>21</v>
      </c>
      <c r="D23" s="32"/>
      <c r="E23" s="27" t="s">
        <v>42</v>
      </c>
      <c r="F23" s="29">
        <v>24000</v>
      </c>
      <c r="G23" s="29">
        <f>F23*1.25</f>
        <v>30000</v>
      </c>
      <c r="H23" s="45" t="s">
        <v>51</v>
      </c>
    </row>
    <row r="24" spans="2:8" s="33" customFormat="1" ht="12.75">
      <c r="B24" s="31"/>
      <c r="C24" s="32"/>
      <c r="D24" s="32"/>
      <c r="E24" s="32"/>
      <c r="F24" s="29"/>
      <c r="G24" s="36"/>
      <c r="H24" s="45"/>
    </row>
    <row r="25" spans="2:8" s="33" customFormat="1" ht="28.5" customHeight="1">
      <c r="B25" s="31" t="s">
        <v>22</v>
      </c>
      <c r="C25" s="34">
        <v>3223</v>
      </c>
      <c r="D25" s="34" t="s">
        <v>8</v>
      </c>
      <c r="E25" s="32"/>
      <c r="F25" s="35">
        <f>SUM(F26:F27)</f>
        <v>284000</v>
      </c>
      <c r="G25" s="35">
        <f>SUM(G26:G27)</f>
        <v>355000</v>
      </c>
      <c r="H25" s="45"/>
    </row>
    <row r="26" spans="2:8" s="33" customFormat="1" ht="30" customHeight="1">
      <c r="B26" s="31"/>
      <c r="C26" s="32" t="s">
        <v>23</v>
      </c>
      <c r="D26" s="32"/>
      <c r="E26" s="27" t="s">
        <v>43</v>
      </c>
      <c r="F26" s="29">
        <v>230000</v>
      </c>
      <c r="G26" s="29">
        <f>F26*1.25</f>
        <v>287500</v>
      </c>
      <c r="H26" s="42" t="s">
        <v>11</v>
      </c>
    </row>
    <row r="27" spans="2:8" s="33" customFormat="1" ht="17.25" customHeight="1">
      <c r="B27" s="31"/>
      <c r="C27" s="27" t="s">
        <v>24</v>
      </c>
      <c r="D27" s="32"/>
      <c r="E27" s="27" t="s">
        <v>44</v>
      </c>
      <c r="F27" s="29">
        <v>54000</v>
      </c>
      <c r="G27" s="29">
        <f>F27*1.25</f>
        <v>67500</v>
      </c>
      <c r="H27" s="45" t="s">
        <v>51</v>
      </c>
    </row>
    <row r="28" spans="2:8" s="33" customFormat="1" ht="31.5" customHeight="1">
      <c r="B28" s="26" t="s">
        <v>25</v>
      </c>
      <c r="C28" s="34">
        <v>3231</v>
      </c>
      <c r="D28" s="37" t="s">
        <v>9</v>
      </c>
      <c r="E28" s="34"/>
      <c r="F28" s="35">
        <f>SUM(F29)</f>
        <v>350000</v>
      </c>
      <c r="G28" s="35">
        <f>SUM(G29)</f>
        <v>437500</v>
      </c>
      <c r="H28" s="45"/>
    </row>
    <row r="29" spans="2:8" s="33" customFormat="1" ht="30" customHeight="1">
      <c r="B29" s="26"/>
      <c r="C29" s="27" t="s">
        <v>32</v>
      </c>
      <c r="D29" s="34"/>
      <c r="E29" s="27" t="s">
        <v>10</v>
      </c>
      <c r="F29" s="29">
        <v>350000</v>
      </c>
      <c r="G29" s="29">
        <f>F29*1.25</f>
        <v>437500</v>
      </c>
      <c r="H29" s="42" t="s">
        <v>11</v>
      </c>
    </row>
    <row r="30" spans="2:8" s="39" customFormat="1" ht="16.5" customHeight="1">
      <c r="B30" s="26" t="s">
        <v>26</v>
      </c>
      <c r="C30" s="34">
        <v>422</v>
      </c>
      <c r="D30" s="40" t="s">
        <v>34</v>
      </c>
      <c r="E30" s="27"/>
      <c r="F30" s="35">
        <f>SUM(F31)</f>
        <v>20000</v>
      </c>
      <c r="G30" s="35">
        <f>SUM(G31)</f>
        <v>25000</v>
      </c>
      <c r="H30" s="42"/>
    </row>
    <row r="31" spans="2:8" s="39" customFormat="1" ht="33" customHeight="1">
      <c r="B31" s="26"/>
      <c r="C31" s="27" t="s">
        <v>29</v>
      </c>
      <c r="D31" s="34"/>
      <c r="E31" s="27" t="s">
        <v>34</v>
      </c>
      <c r="F31" s="29">
        <v>20000</v>
      </c>
      <c r="G31" s="29">
        <f>F31*1.25</f>
        <v>25000</v>
      </c>
      <c r="H31" s="45" t="s">
        <v>51</v>
      </c>
    </row>
    <row r="32" spans="2:8" s="39" customFormat="1" ht="30" customHeight="1">
      <c r="B32" s="26" t="s">
        <v>30</v>
      </c>
      <c r="C32" s="34">
        <v>3221</v>
      </c>
      <c r="D32" s="40" t="s">
        <v>4</v>
      </c>
      <c r="E32" s="27"/>
      <c r="F32" s="35">
        <f>SUM(F33)</f>
        <v>30600</v>
      </c>
      <c r="G32" s="35">
        <f>SUM(G33)</f>
        <v>38250</v>
      </c>
      <c r="H32" s="42"/>
    </row>
    <row r="33" spans="2:8" s="39" customFormat="1" ht="27" customHeight="1">
      <c r="B33" s="26"/>
      <c r="C33" s="41" t="s">
        <v>31</v>
      </c>
      <c r="D33" s="34"/>
      <c r="E33" s="27" t="s">
        <v>45</v>
      </c>
      <c r="F33" s="29">
        <v>30600</v>
      </c>
      <c r="G33" s="29">
        <f>F33*1.25</f>
        <v>38250</v>
      </c>
      <c r="H33" s="45" t="s">
        <v>51</v>
      </c>
    </row>
    <row r="34" spans="2:8" s="39" customFormat="1" ht="27" customHeight="1">
      <c r="B34" s="26" t="s">
        <v>40</v>
      </c>
      <c r="C34" s="34">
        <v>3222</v>
      </c>
      <c r="D34" s="40" t="s">
        <v>5</v>
      </c>
      <c r="E34" s="27"/>
      <c r="F34" s="35">
        <f>SUM(F35)</f>
        <v>150000</v>
      </c>
      <c r="G34" s="35">
        <f>SUM(G35)</f>
        <v>187500</v>
      </c>
      <c r="H34" s="42"/>
    </row>
    <row r="35" spans="2:8" s="39" customFormat="1" ht="27" customHeight="1">
      <c r="B35" s="26"/>
      <c r="C35" s="27" t="s">
        <v>46</v>
      </c>
      <c r="D35" s="34"/>
      <c r="E35" s="28" t="s">
        <v>48</v>
      </c>
      <c r="F35" s="29">
        <v>150000</v>
      </c>
      <c r="G35" s="29">
        <f>F35*1.25</f>
        <v>187500</v>
      </c>
      <c r="H35" s="42" t="s">
        <v>56</v>
      </c>
    </row>
    <row r="36" spans="2:8" s="39" customFormat="1" ht="40.5" customHeight="1">
      <c r="B36" s="26" t="s">
        <v>47</v>
      </c>
      <c r="C36" s="34">
        <v>3224</v>
      </c>
      <c r="D36" s="40" t="s">
        <v>52</v>
      </c>
      <c r="E36" s="34"/>
      <c r="F36" s="35">
        <f>SUM(F37)</f>
        <v>220000</v>
      </c>
      <c r="G36" s="35">
        <f>SUM(G37)</f>
        <v>275000</v>
      </c>
      <c r="H36" s="34"/>
    </row>
    <row r="37" spans="2:8" s="39" customFormat="1" ht="27" customHeight="1">
      <c r="B37" s="26"/>
      <c r="C37" s="27" t="s">
        <v>49</v>
      </c>
      <c r="D37" s="34"/>
      <c r="E37" s="42" t="s">
        <v>55</v>
      </c>
      <c r="F37" s="38">
        <v>220000</v>
      </c>
      <c r="G37" s="29">
        <f>F37*1.25</f>
        <v>275000</v>
      </c>
      <c r="H37" s="42" t="s">
        <v>56</v>
      </c>
    </row>
    <row r="38" spans="2:8" s="1" customFormat="1" ht="46.5" customHeight="1">
      <c r="B38" s="22"/>
      <c r="C38" s="34"/>
      <c r="D38" s="4"/>
      <c r="E38" s="24"/>
      <c r="F38" s="23"/>
      <c r="G38" s="23"/>
      <c r="H38" s="25"/>
    </row>
    <row r="39" spans="2:8" s="1" customFormat="1" ht="27" customHeight="1">
      <c r="B39" s="11"/>
      <c r="C39" s="12"/>
      <c r="D39" s="13"/>
      <c r="E39" s="12" t="s">
        <v>50</v>
      </c>
      <c r="F39" s="14"/>
      <c r="G39" s="15"/>
      <c r="H39" s="46"/>
    </row>
    <row r="40" spans="2:8" s="1" customFormat="1" ht="27" customHeight="1">
      <c r="B40" s="55" t="s">
        <v>53</v>
      </c>
      <c r="C40" s="55"/>
      <c r="D40" s="55"/>
      <c r="E40" s="12"/>
      <c r="F40" s="56" t="s">
        <v>36</v>
      </c>
      <c r="G40" s="57"/>
      <c r="H40" s="46"/>
    </row>
    <row r="41" spans="2:8" s="1" customFormat="1" ht="26.25" customHeight="1">
      <c r="B41" s="11"/>
      <c r="C41" s="12"/>
      <c r="D41" s="13"/>
      <c r="E41" s="12"/>
      <c r="F41" s="56" t="s">
        <v>37</v>
      </c>
      <c r="G41" s="57"/>
      <c r="H41" s="46"/>
    </row>
    <row r="42" spans="2:8" s="1" customFormat="1" ht="18" customHeight="1">
      <c r="B42" s="6"/>
      <c r="C42"/>
      <c r="D42"/>
      <c r="E42"/>
      <c r="F42"/>
      <c r="G42"/>
      <c r="H42" s="6"/>
    </row>
    <row r="43" spans="2:8" s="1" customFormat="1" ht="18" customHeight="1">
      <c r="B43" s="52"/>
      <c r="C43" s="52"/>
      <c r="D43" s="52"/>
      <c r="E43"/>
      <c r="F43" s="52"/>
      <c r="G43" s="52"/>
      <c r="H43" s="6"/>
    </row>
    <row r="44" spans="2:8" s="1" customFormat="1" ht="39.75" customHeight="1">
      <c r="B44" s="6"/>
      <c r="C44"/>
      <c r="D44"/>
      <c r="E44"/>
      <c r="F44"/>
      <c r="G44"/>
      <c r="H44" s="6"/>
    </row>
    <row r="45" spans="3:6" ht="12.75">
      <c r="C45" s="2"/>
      <c r="F45" s="9"/>
    </row>
    <row r="48" ht="36.75" customHeight="1"/>
  </sheetData>
  <sheetProtection/>
  <mergeCells count="11">
    <mergeCell ref="F43:G43"/>
    <mergeCell ref="B1:E1"/>
    <mergeCell ref="B2:E2"/>
    <mergeCell ref="B7:H7"/>
    <mergeCell ref="B43:D43"/>
    <mergeCell ref="B4:E4"/>
    <mergeCell ref="B11:F11"/>
    <mergeCell ref="B10:D10"/>
    <mergeCell ref="B40:D40"/>
    <mergeCell ref="F40:G40"/>
    <mergeCell ref="F41:G41"/>
  </mergeCells>
  <printOptions/>
  <pageMargins left="0.35433070866141736" right="0.35433070866141736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="21" customFormat="1" ht="29.25" customHeight="1">
      <c r="A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Helly</cp:lastModifiedBy>
  <cp:lastPrinted>2020-02-04T13:02:43Z</cp:lastPrinted>
  <dcterms:created xsi:type="dcterms:W3CDTF">2009-11-25T11:24:47Z</dcterms:created>
  <dcterms:modified xsi:type="dcterms:W3CDTF">2020-02-12T12:40:09Z</dcterms:modified>
  <cp:category/>
  <cp:version/>
  <cp:contentType/>
  <cp:contentStatus/>
</cp:coreProperties>
</file>